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5"/>
  <c r="C14"/>
  <c r="C13"/>
  <c r="C11"/>
  <c r="C9"/>
  <c r="C16"/>
  <c r="B14"/>
  <c r="C17"/>
  <c r="B17"/>
  <c r="B11"/>
  <c r="B9"/>
  <c r="B20"/>
  <c r="B16"/>
  <c r="B15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<sst xmlns="http://schemas.openxmlformats.org/spreadsheetml/2006/main" count="20" uniqueCount="20">
  <si>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</si>
  <si>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</si>
  <si>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</si>
  <si>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</si>
  <si>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</si>
  <si>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</si>
  <si>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</si>
  <si>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</si>
  <si>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</si>
  <si>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</si>
  <si>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</si>
  <si>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</si>
  <si>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</si>
  <si>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</si>
  <si>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</si>
  <si>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</si>
  <si>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</si>
  <si>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</si>
  <si>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</si>
  <si>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Всеволожского муниципального района Ленинградской области  на 01.10.2025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</si>
</sst>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3" sqref="H13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1306411945/1000</f>
        <v>1306411.9450000001</v>
      </c>
      <c r="C9" s="3">
        <f>1169648903.84/1000</f>
        <v>1169648.9038399998</v>
      </c>
      <c r="D9" s="4">
        <f>B9-C9</f>
        <v>136763.04116000026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54081.63/1000</f>
        <v>54.081629999999997</v>
      </c>
      <c r="D11" s="4">
        <f t="shared" ref="D11:D18" si="0">B11-C11</f>
        <v>-4.081629999999997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1306361945/1000</f>
        <v>1306361.9450000001</v>
      </c>
      <c r="C14" s="3">
        <f>1169594822.21/1000</f>
        <v>1169594.8222100001</v>
      </c>
      <c r="D14" s="4">
        <f>B14-C14</f>
        <v>136767.12278999994</v>
      </c>
    </row>
    <row r="15" spans="1:4" ht="30">
      <c r="A15" s="12" t="s">
        <v>13</v>
      </c>
      <c r="B15" s="17">
        <f>414159300/1000</f>
        <v>414159.3</v>
      </c>
      <c r="C15" s="17">
        <f>378931570/1000</f>
        <v>378931.57</v>
      </c>
      <c r="D15" s="4">
        <f t="shared" si="0"/>
        <v>35227.729999999981</v>
      </c>
    </row>
    <row r="16" spans="1:4" ht="30">
      <c r="A16" s="12" t="s">
        <v>18</v>
      </c>
      <c r="B16" s="17">
        <f>17942390/1000</f>
        <v>17942.39</v>
      </c>
      <c r="C16" s="17">
        <f>7642390/1000</f>
        <v>7642.39</v>
      </c>
      <c r="D16" s="4">
        <f t="shared" si="0"/>
        <v>10300</v>
      </c>
    </row>
    <row r="17" spans="1:4" ht="30">
      <c r="A17" s="12" t="s">
        <v>14</v>
      </c>
      <c r="B17" s="17">
        <f>856897200/1000</f>
        <v>856897.2</v>
      </c>
      <c r="C17" s="17">
        <f>771207480/1000</f>
        <v>771207.48</v>
      </c>
      <c r="D17" s="4">
        <f t="shared" si="0"/>
        <v>85689.719999999972</v>
      </c>
    </row>
    <row r="18" spans="1:4" ht="15.75">
      <c r="A18" s="12" t="s">
        <v>15</v>
      </c>
      <c r="B18" s="17">
        <f>17363055/1000</f>
        <v>17363.055</v>
      </c>
      <c r="C18" s="17">
        <f>11287754.14/1000</f>
        <v>11287.754140000001</v>
      </c>
      <c r="D18" s="4">
        <f t="shared" si="0"/>
        <v>6075.3008599999994</v>
      </c>
    </row>
    <row r="19" spans="1:4" ht="15.75">
      <c r="A19" s="8" t="s">
        <v>16</v>
      </c>
      <c r="B19" s="15">
        <f>2156020134.72/1000</f>
        <v>2156020.13472</v>
      </c>
      <c r="C19" s="15">
        <f>1502671993.66/1000</f>
        <v>1502671.9936600002</v>
      </c>
      <c r="D19" s="4">
        <f>B19-C19</f>
        <v>653348.14105999982</v>
      </c>
    </row>
    <row r="20" spans="1:4" ht="31.5">
      <c r="A20" s="9" t="s">
        <v>17</v>
      </c>
      <c r="B20" s="16">
        <f>-24000000/1000</f>
        <v>-24000</v>
      </c>
      <c r="C20" s="16">
        <f>333023089.82/1000</f>
        <v>333023.08981999999</v>
      </c>
      <c r="D20" s="4">
        <f>B20-C20</f>
        <v>-357023.08981999999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2025-10-21T09:19:26Z</dcterms:modified>
</cp:coreProperties>
</file>